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45" windowHeight="11835" activeTab="0"/>
  </bookViews>
  <sheets>
    <sheet name="Форма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О. Н. Хабаров</author>
    <author>Хабаров О. Н.</author>
  </authors>
  <commentList>
    <comment ref="D7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12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22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33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43" authorId="0">
      <text>
        <r>
          <rPr>
            <sz val="8"/>
            <rFont val="Tahoma"/>
            <family val="2"/>
          </rPr>
          <t>Заполняется автоматически</t>
        </r>
      </text>
    </comment>
    <comment ref="D8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9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  <r>
          <rPr>
            <sz val="8"/>
            <rFont val="Tahoma"/>
            <family val="2"/>
          </rPr>
          <t xml:space="preserve">
</t>
        </r>
      </text>
    </comment>
    <comment ref="D10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  <comment ref="D11" authorId="1">
      <text>
        <r>
          <rPr>
            <b/>
            <sz val="8"/>
            <rFont val="Tahoma"/>
            <family val="2"/>
          </rPr>
          <t>Сумма Р.1.2, Р.1.3, Р.1.4, Р.1.5 больше или равна Р.1.1</t>
        </r>
      </text>
    </comment>
  </commentList>
</comments>
</file>

<file path=xl/sharedStrings.xml><?xml version="1.0" encoding="utf-8"?>
<sst xmlns="http://schemas.openxmlformats.org/spreadsheetml/2006/main" count="146" uniqueCount="103">
  <si>
    <t>Абсолютное значение</t>
  </si>
  <si>
    <t>статус ОУ</t>
  </si>
  <si>
    <t xml:space="preserve">Качество результатов </t>
  </si>
  <si>
    <t>Инди-катор</t>
  </si>
  <si>
    <t>Расшифровка индикатора</t>
  </si>
  <si>
    <t>Единицы измерения</t>
  </si>
  <si>
    <t>Код ОУ</t>
  </si>
  <si>
    <t>Показатель Р.1 Учебные достижения обучающихся</t>
  </si>
  <si>
    <t>Р.1.1</t>
  </si>
  <si>
    <t>человек</t>
  </si>
  <si>
    <t>Р.1.2</t>
  </si>
  <si>
    <t>Р.1.3</t>
  </si>
  <si>
    <t>Р.1.4</t>
  </si>
  <si>
    <t>Р.1.5</t>
  </si>
  <si>
    <t>Р.1.6</t>
  </si>
  <si>
    <t>Количество обучающихся 4-х классов, имеющих оценку "5" (отлично) по русскому языку по результатам диагностики</t>
  </si>
  <si>
    <t>Р.1.7</t>
  </si>
  <si>
    <t>Количество обучающихся 4-х классов, имеющих оценку "4" (хорошо) по русскому языку по результатам диагностики</t>
  </si>
  <si>
    <t>Р.1.8</t>
  </si>
  <si>
    <t>Количество обучающихся 4-х классов, имеющих оценку "3" (удовлетворительно) по русскому языку по результатам диагностики</t>
  </si>
  <si>
    <t>Р.1.9</t>
  </si>
  <si>
    <t>Количество обучающихся 4-х классов, имеющих оценку "неудовлетворительно" по русскому языку по результатам диагностики</t>
  </si>
  <si>
    <t>Р.1.10</t>
  </si>
  <si>
    <t>Р.1.11</t>
  </si>
  <si>
    <t>Р.1.12</t>
  </si>
  <si>
    <t>Р.1.13</t>
  </si>
  <si>
    <t>Р.1.14</t>
  </si>
  <si>
    <t>Р.1.15</t>
  </si>
  <si>
    <t>Количество обучающихся 4-х классов, имеющих оценку "5" (отлично) по математике по результатам диагностики</t>
  </si>
  <si>
    <t>Р.1.16</t>
  </si>
  <si>
    <t>Количество обучающихся 4-х классов, имеющих оценку "4" (хорошо) по математике по результатам диагностики</t>
  </si>
  <si>
    <t>Р.1.17</t>
  </si>
  <si>
    <t>Количество обучающихся 4-х классов, имеющих оценку "3" (удовлетворительно) по математике по результатам диагностики</t>
  </si>
  <si>
    <t>Р.1.18</t>
  </si>
  <si>
    <t>Количество обучающихся 4-х классов, имеющих оценку "неудовлетворительно" по математике по результатам диагностики</t>
  </si>
  <si>
    <t>Р.1.19</t>
  </si>
  <si>
    <t>Количество обучающихся 4-х классов, подтвердивших результаты обучения по математике по итогам диагностики</t>
  </si>
  <si>
    <t>Р.1.20</t>
  </si>
  <si>
    <t>Количество обучающихся 4-х классов, подтвердивших результаты обучения по русскому языку и математике по итогам диагностики</t>
  </si>
  <si>
    <t>Р.1.21</t>
  </si>
  <si>
    <t>Р.1.22</t>
  </si>
  <si>
    <t>Р.1.23</t>
  </si>
  <si>
    <t>Р.1.24</t>
  </si>
  <si>
    <t>Р.1.25</t>
  </si>
  <si>
    <t>Количество обучающихся 4-х классов, имеющих оценку "5" (отлично) по окружающему миру по результатам диагностики</t>
  </si>
  <si>
    <t>Р.1.26</t>
  </si>
  <si>
    <t>Количество обучающихся 4-х классов, имеющих оценку "4" (хорошо) по окружающему миру по результатам диагностики</t>
  </si>
  <si>
    <t>Р.1.27</t>
  </si>
  <si>
    <t>Количество обучающихся 4-х классов, имеющих оценку "3" (удовлетворительно) по окружающему миру по результатам диагностики</t>
  </si>
  <si>
    <t>Р.1.28</t>
  </si>
  <si>
    <t>Количество обучающихся 4-х классов, имеющих оценку "неудовлетворительно" по окружающему миру по результатам диагностики</t>
  </si>
  <si>
    <t>Р.1.29</t>
  </si>
  <si>
    <t>Количество обучающихся 4-х классов, подтвердивших результаты обучения по окружающему миру по итогам диагностики</t>
  </si>
  <si>
    <t>Р.1.30</t>
  </si>
  <si>
    <t>Количество обучающихся 4-х классов, подтвердивших результаты обучения по итогам диагностики (по всем предметам)</t>
  </si>
  <si>
    <t>Р.1.31</t>
  </si>
  <si>
    <t>Количество выпускников начальной школы, получивших похвальные листы</t>
  </si>
  <si>
    <t>Количество обучающихся 4-х классов, имеющих оценку "5" (отлично) по литературному чтению по результатам диагностики</t>
  </si>
  <si>
    <t>Количество обучающихся 4-х классов, имеющих оценку "4" (хорошо) по литературному чтению по результатам диагностики</t>
  </si>
  <si>
    <t>Количество обучающихся 4-х классов, имеющих оценку "3" (удовлетворительно) по литературному чтению по результатам диагностики</t>
  </si>
  <si>
    <t>Количество обучающихся 4-х классов, имеющих оценку "неудовлетворительно" по литературному чтению по результатам диагностики</t>
  </si>
  <si>
    <t>Количество обучающихся 4-х классов, подтвердивших результаты обучения по литературному чтению по итогам диагностики</t>
  </si>
  <si>
    <t>Р.1.34</t>
  </si>
  <si>
    <t>Р.1.35</t>
  </si>
  <si>
    <t>Р.1.36</t>
  </si>
  <si>
    <t>Р.1.37</t>
  </si>
  <si>
    <t>Р.1.39</t>
  </si>
  <si>
    <t>Р.1.40</t>
  </si>
  <si>
    <t>Количество обучающихся 4-х классов, имеющих, предположительно, оценку "5" (отлично) по русскому языку за год</t>
  </si>
  <si>
    <t>Количество обучающихся 4-х классов, имеющих, предположительно, оценку "4" (хорошо) по русскому языку за год</t>
  </si>
  <si>
    <t>Количество обучающихся 4-х классов, имеющих, предположительно, оценку "3" (удовлетворительно) по русскому языку за год</t>
  </si>
  <si>
    <t>Количество обучающихся 4-х классов, имеющих, предположительно, оценку "неудовлетворительно" по русскому языку за год</t>
  </si>
  <si>
    <t>Количество обучающихся 4-х классов, имеющих, предположительно, оценку "5" (отлично) по математике за год</t>
  </si>
  <si>
    <t>Количество обучающихся 4-х классов, имеющих, предположительно, оценку "4" (хорошо) по математике за год</t>
  </si>
  <si>
    <t>Количество обучающихся 4-х классов, имеющих, предположительно, оценку "3" (удовлетворительно) по математике за год</t>
  </si>
  <si>
    <t>Количество обучающихся 4-х классов, имеющих, предположительно, оценку "неудовлетворительно" по математике за год</t>
  </si>
  <si>
    <t>Количество обучающихся 4-х классов, имеющих, предположительно, оценку "5" (отлично) по окружающему миру за год</t>
  </si>
  <si>
    <t>Количество обучающихся 4-х классов, имеющих, предположительно, оценку "4" (хорошо) по окружающему миру за год</t>
  </si>
  <si>
    <t>Количество обучающихся 4-х классов, имеющих, предположительно, оценку "3" (удовлетворительно) по окружающему миру за год</t>
  </si>
  <si>
    <t>Количество обучающихся 4-х классов, имеющих, предположительно, оценку "неудовлетворительно" по окружающему миру за год</t>
  </si>
  <si>
    <t>Количество обучающихся 4-х классов, имеющих, предположительно, оценку "5" (отлично) по литературному чтению за год</t>
  </si>
  <si>
    <t>Количество обучающихся 4-х классов, имеющих, предположительно, оценку "4" (хорошо) по литературному чтению за год</t>
  </si>
  <si>
    <t>Количество обучающихся 4-х классов, имеющих, предположительно, оценку "3" (удовлетворительно) по литературному чтению за год</t>
  </si>
  <si>
    <t>Количество обучающихся 4-х классов, имеющих, предположительно, оценку "неудовлетворительно" по литературному чтению за год</t>
  </si>
  <si>
    <t>ФОРМА 1</t>
  </si>
  <si>
    <t>Р.1.38</t>
  </si>
  <si>
    <t>Краткое наименование ОУ</t>
  </si>
  <si>
    <t>Количество обучающихся 4-х классов (участников мониторинга)</t>
  </si>
  <si>
    <r>
      <t xml:space="preserve">Количество обучающихся 4-х классов, подтвердивших результаты обучения по </t>
    </r>
    <r>
      <rPr>
        <b/>
        <sz val="12"/>
        <rFont val="Times New Roman"/>
        <family val="1"/>
      </rPr>
      <t>русскому языку</t>
    </r>
    <r>
      <rPr>
        <sz val="12"/>
        <rFont val="Times New Roman"/>
        <family val="1"/>
      </rPr>
      <t xml:space="preserve"> по итогам диагностики</t>
    </r>
  </si>
  <si>
    <r>
      <t xml:space="preserve">Количество обучающихся 4-х классов-участников диагностики по </t>
    </r>
    <r>
      <rPr>
        <b/>
        <sz val="12"/>
        <rFont val="Times New Roman"/>
        <family val="1"/>
      </rPr>
      <t>русскому языку</t>
    </r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</si>
  <si>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математике</t>
    </r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</si>
  <si>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окружающему миру</t>
    </r>
  </si>
  <si>
    <t>Р.1.41</t>
  </si>
  <si>
    <t>Р.1.42</t>
  </si>
  <si>
    <t>Р.1.43</t>
  </si>
  <si>
    <t>Р.1.32</t>
  </si>
  <si>
    <t>Р.1.33</t>
  </si>
  <si>
    <t>Р.1.44</t>
  </si>
  <si>
    <r>
      <t xml:space="preserve">Количество обучающихся 4-х классов, участников диагностики по </t>
    </r>
    <r>
      <rPr>
        <b/>
        <sz val="12"/>
        <rFont val="Times New Roman"/>
        <family val="1"/>
      </rPr>
      <t>литературному чтению</t>
    </r>
  </si>
  <si>
    <t>Примечание:</t>
  </si>
  <si>
    <t>В Форме не должно оставаться красных полей, вся колонка D должна быть заполнена</t>
  </si>
  <si>
    <t>% (заполняется автоматически)</t>
  </si>
  <si>
    <t xml:space="preserve">Критерии оценивания состояния начального образования в общеобразовательных учреждениях Саратовской области в 2012-2013 учебном году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</si>
</sst>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8" fillId="0" borderId="10" xfId="52" applyFont="1" applyBorder="1" applyAlignment="1" applyProtection="1">
      <alignment horizontal="center" vertical="center" wrapText="1"/>
      <protection locked="0"/>
    </xf>
    <xf numFmtId="0" fontId="48" fillId="0" borderId="11" xfId="52" applyFont="1" applyBorder="1" applyAlignment="1" applyProtection="1">
      <alignment horizontal="center" vertical="center" wrapText="1"/>
      <protection locked="0"/>
    </xf>
    <xf numFmtId="164" fontId="48" fillId="0" borderId="12" xfId="52" applyNumberFormat="1" applyFont="1" applyFill="1" applyBorder="1" applyAlignment="1">
      <alignment horizontal="center" vertical="center" wrapText="1"/>
      <protection/>
    </xf>
    <xf numFmtId="164" fontId="48" fillId="0" borderId="10" xfId="52" applyNumberFormat="1" applyFont="1" applyFill="1" applyBorder="1" applyAlignment="1">
      <alignment horizontal="center" vertical="center" wrapText="1"/>
      <protection/>
    </xf>
    <xf numFmtId="164" fontId="48" fillId="0" borderId="13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justify" vertical="top" wrapText="1"/>
      <protection/>
    </xf>
    <xf numFmtId="0" fontId="2" fillId="0" borderId="11" xfId="52" applyFont="1" applyBorder="1" applyAlignment="1">
      <alignment horizontal="justify" vertical="top" wrapText="1"/>
      <protection/>
    </xf>
    <xf numFmtId="0" fontId="2" fillId="0" borderId="12" xfId="52" applyFont="1" applyBorder="1" applyAlignment="1">
      <alignment horizontal="justify" vertical="top" wrapText="1"/>
      <protection/>
    </xf>
    <xf numFmtId="0" fontId="4" fillId="6" borderId="14" xfId="52" applyFont="1" applyFill="1" applyBorder="1" applyAlignment="1" applyProtection="1">
      <alignment horizontal="center" vertical="center" wrapText="1"/>
      <protection locked="0"/>
    </xf>
    <xf numFmtId="0" fontId="2" fillId="6" borderId="14" xfId="52" applyFont="1" applyFill="1" applyBorder="1" applyAlignment="1">
      <alignment horizontal="justify" vertical="top" wrapText="1"/>
      <protection/>
    </xf>
    <xf numFmtId="0" fontId="49" fillId="0" borderId="0" xfId="52" applyFont="1" applyFill="1">
      <alignment/>
      <protection/>
    </xf>
    <xf numFmtId="0" fontId="5" fillId="0" borderId="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48" fillId="0" borderId="0" xfId="52" applyFont="1" applyFill="1" applyAlignment="1">
      <alignment horizontal="center" vertical="center"/>
      <protection/>
    </xf>
    <xf numFmtId="0" fontId="48" fillId="0" borderId="10" xfId="52" applyFont="1" applyFill="1" applyBorder="1" applyAlignment="1">
      <alignment horizontal="center" vertical="center" wrapText="1"/>
      <protection/>
    </xf>
    <xf numFmtId="0" fontId="48" fillId="0" borderId="12" xfId="52" applyFont="1" applyFill="1" applyBorder="1" applyAlignment="1">
      <alignment horizontal="center" vertical="center" wrapText="1"/>
      <protection/>
    </xf>
    <xf numFmtId="0" fontId="48" fillId="0" borderId="11" xfId="52" applyFont="1" applyFill="1" applyBorder="1" applyAlignment="1">
      <alignment horizontal="center" vertical="center" wrapText="1"/>
      <protection/>
    </xf>
    <xf numFmtId="164" fontId="48" fillId="6" borderId="12" xfId="52" applyNumberFormat="1" applyFont="1" applyFill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justify" vertical="top" wrapText="1"/>
      <protection/>
    </xf>
    <xf numFmtId="0" fontId="48" fillId="0" borderId="15" xfId="52" applyFont="1" applyFill="1" applyBorder="1" applyAlignment="1">
      <alignment horizontal="center" vertical="center" wrapText="1"/>
      <protection/>
    </xf>
    <xf numFmtId="0" fontId="2" fillId="6" borderId="12" xfId="52" applyFont="1" applyFill="1" applyBorder="1" applyAlignment="1">
      <alignment horizontal="justify" vertical="top" wrapText="1"/>
      <protection/>
    </xf>
    <xf numFmtId="0" fontId="48" fillId="6" borderId="12" xfId="52" applyFont="1" applyFill="1" applyBorder="1" applyAlignment="1">
      <alignment horizontal="center" vertical="center" wrapText="1"/>
      <protection/>
    </xf>
    <xf numFmtId="0" fontId="2" fillId="12" borderId="14" xfId="52" applyFont="1" applyFill="1" applyBorder="1" applyAlignment="1">
      <alignment horizontal="justify" vertical="top" wrapText="1"/>
      <protection/>
    </xf>
    <xf numFmtId="0" fontId="48" fillId="12" borderId="14" xfId="52" applyFont="1" applyFill="1" applyBorder="1" applyAlignment="1">
      <alignment horizontal="center" vertical="center" wrapText="1"/>
      <protection/>
    </xf>
    <xf numFmtId="164" fontId="48" fillId="12" borderId="14" xfId="52" applyNumberFormat="1" applyFont="1" applyFill="1" applyBorder="1" applyAlignment="1">
      <alignment horizontal="center" vertical="center" wrapText="1"/>
      <protection/>
    </xf>
    <xf numFmtId="0" fontId="2" fillId="10" borderId="12" xfId="52" applyFont="1" applyFill="1" applyBorder="1" applyAlignment="1">
      <alignment horizontal="justify" vertical="top" wrapText="1"/>
      <protection/>
    </xf>
    <xf numFmtId="0" fontId="48" fillId="10" borderId="12" xfId="52" applyFont="1" applyFill="1" applyBorder="1" applyAlignment="1">
      <alignment horizontal="center" vertical="center" wrapText="1"/>
      <protection/>
    </xf>
    <xf numFmtId="164" fontId="48" fillId="10" borderId="13" xfId="52" applyNumberFormat="1" applyFont="1" applyFill="1" applyBorder="1" applyAlignment="1">
      <alignment horizontal="center" vertical="center" wrapText="1"/>
      <protection/>
    </xf>
    <xf numFmtId="0" fontId="2" fillId="6" borderId="13" xfId="52" applyFont="1" applyFill="1" applyBorder="1" applyAlignment="1">
      <alignment horizontal="justify" vertical="top" wrapText="1"/>
      <protection/>
    </xf>
    <xf numFmtId="0" fontId="4" fillId="6" borderId="13" xfId="52" applyFont="1" applyFill="1" applyBorder="1" applyAlignment="1" applyProtection="1">
      <alignment horizontal="center" vertical="center" wrapText="1"/>
      <protection locked="0"/>
    </xf>
    <xf numFmtId="164" fontId="48" fillId="6" borderId="13" xfId="52" applyNumberFormat="1" applyFont="1" applyFill="1" applyBorder="1" applyAlignment="1">
      <alignment horizontal="center" vertical="center" wrapText="1"/>
      <protection/>
    </xf>
    <xf numFmtId="0" fontId="38" fillId="0" borderId="0" xfId="52" applyFont="1" applyBorder="1" applyAlignment="1" applyProtection="1">
      <alignment horizontal="center" vertical="top" wrapText="1"/>
      <protection locked="0"/>
    </xf>
    <xf numFmtId="0" fontId="49" fillId="0" borderId="16" xfId="52" applyFont="1" applyFill="1" applyBorder="1" applyAlignment="1">
      <alignment horizontal="center" vertical="center"/>
      <protection/>
    </xf>
    <xf numFmtId="0" fontId="50" fillId="18" borderId="11" xfId="52" applyFont="1" applyFill="1" applyBorder="1" applyAlignment="1">
      <alignment vertical="top" wrapText="1"/>
      <protection/>
    </xf>
    <xf numFmtId="0" fontId="50" fillId="18" borderId="11" xfId="52" applyFont="1" applyFill="1" applyBorder="1" applyAlignment="1" applyProtection="1">
      <alignment horizontal="center" vertical="center"/>
      <protection locked="0"/>
    </xf>
    <xf numFmtId="164" fontId="48" fillId="18" borderId="11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51" fillId="0" borderId="14" xfId="52" applyFont="1" applyBorder="1" applyAlignment="1" applyProtection="1">
      <alignment horizontal="center" vertical="center" wrapText="1"/>
      <protection locked="0"/>
    </xf>
    <xf numFmtId="0" fontId="2" fillId="16" borderId="14" xfId="52" applyFont="1" applyFill="1" applyBorder="1" applyAlignment="1">
      <alignment horizontal="justify" vertical="top" wrapText="1"/>
      <protection/>
    </xf>
    <xf numFmtId="0" fontId="48" fillId="16" borderId="14" xfId="52" applyFont="1" applyFill="1" applyBorder="1" applyAlignment="1" applyProtection="1">
      <alignment horizontal="center" vertical="center" wrapText="1"/>
      <protection locked="0"/>
    </xf>
    <xf numFmtId="164" fontId="48" fillId="16" borderId="14" xfId="52" applyNumberFormat="1" applyFont="1" applyFill="1" applyBorder="1" applyAlignment="1">
      <alignment horizontal="center" vertical="center" wrapText="1"/>
      <protection/>
    </xf>
    <xf numFmtId="164" fontId="48" fillId="0" borderId="17" xfId="52" applyNumberFormat="1" applyFont="1" applyFill="1" applyBorder="1" applyAlignment="1">
      <alignment horizontal="center" vertical="center" wrapText="1"/>
      <protection/>
    </xf>
    <xf numFmtId="0" fontId="51" fillId="33" borderId="15" xfId="52" applyFont="1" applyFill="1" applyBorder="1" applyAlignment="1" applyProtection="1">
      <alignment horizontal="center" vertical="center" wrapText="1"/>
      <protection locked="0"/>
    </xf>
    <xf numFmtId="0" fontId="50" fillId="0" borderId="10" xfId="52" applyFont="1" applyFill="1" applyBorder="1" applyAlignment="1" applyProtection="1">
      <alignment horizontal="center" vertical="center"/>
      <protection/>
    </xf>
    <xf numFmtId="0" fontId="48" fillId="0" borderId="10" xfId="52" applyFont="1" applyFill="1" applyBorder="1" applyAlignment="1" applyProtection="1">
      <alignment horizontal="center" vertical="center"/>
      <protection locked="0"/>
    </xf>
    <xf numFmtId="0" fontId="48" fillId="0" borderId="12" xfId="52" applyFont="1" applyFill="1" applyBorder="1" applyAlignment="1" applyProtection="1">
      <alignment horizontal="center" vertical="center"/>
      <protection locked="0"/>
    </xf>
    <xf numFmtId="0" fontId="48" fillId="0" borderId="11" xfId="52" applyFont="1" applyFill="1" applyBorder="1" applyAlignment="1" applyProtection="1">
      <alignment horizontal="center" vertical="center"/>
      <protection locked="0"/>
    </xf>
    <xf numFmtId="0" fontId="48" fillId="12" borderId="14" xfId="52" applyFont="1" applyFill="1" applyBorder="1" applyAlignment="1" applyProtection="1">
      <alignment horizontal="center" vertical="center"/>
      <protection locked="0"/>
    </xf>
    <xf numFmtId="0" fontId="48" fillId="10" borderId="12" xfId="52" applyFont="1" applyFill="1" applyBorder="1" applyAlignment="1" applyProtection="1">
      <alignment horizontal="center" vertical="center"/>
      <protection locked="0"/>
    </xf>
    <xf numFmtId="0" fontId="48" fillId="16" borderId="14" xfId="52" applyFont="1" applyFill="1" applyBorder="1" applyAlignment="1" applyProtection="1">
      <alignment horizontal="center" vertical="center"/>
      <protection locked="0"/>
    </xf>
    <xf numFmtId="0" fontId="2" fillId="0" borderId="10" xfId="52" applyFont="1" applyBorder="1" applyAlignment="1">
      <alignment horizontal="justify" vertical="center" wrapText="1"/>
      <protection/>
    </xf>
    <xf numFmtId="0" fontId="0" fillId="0" borderId="0" xfId="0" applyAlignment="1">
      <alignment vertical="center"/>
    </xf>
    <xf numFmtId="164" fontId="50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2" fillId="0" borderId="0" xfId="52" applyNumberFormat="1" applyFont="1" applyFill="1" applyBorder="1" applyAlignment="1">
      <alignment horizontal="center" vertical="top"/>
      <protection/>
    </xf>
    <xf numFmtId="49" fontId="0" fillId="0" borderId="16" xfId="52" applyNumberFormat="1" applyFont="1" applyFill="1" applyBorder="1" applyAlignment="1">
      <alignment horizontal="center" vertical="top"/>
      <protection/>
    </xf>
    <xf numFmtId="49" fontId="6" fillId="0" borderId="14" xfId="52" applyNumberFormat="1" applyFont="1" applyFill="1" applyBorder="1" applyAlignment="1">
      <alignment horizontal="center" vertical="center" wrapText="1"/>
      <protection/>
    </xf>
    <xf numFmtId="49" fontId="0" fillId="18" borderId="11" xfId="52" applyNumberFormat="1" applyFont="1" applyFill="1" applyBorder="1" applyAlignment="1">
      <alignment horizontal="center" vertical="top" wrapText="1"/>
      <protection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>
      <alignment horizontal="center" vertical="top" wrapText="1"/>
      <protection/>
    </xf>
    <xf numFmtId="49" fontId="0" fillId="0" borderId="15" xfId="52" applyNumberFormat="1" applyFont="1" applyFill="1" applyBorder="1" applyAlignment="1">
      <alignment horizontal="center" vertical="top" wrapText="1"/>
      <protection/>
    </xf>
    <xf numFmtId="49" fontId="0" fillId="0" borderId="12" xfId="52" applyNumberFormat="1" applyFont="1" applyFill="1" applyBorder="1" applyAlignment="1">
      <alignment horizontal="center" vertical="top" wrapText="1"/>
      <protection/>
    </xf>
    <xf numFmtId="49" fontId="0" fillId="6" borderId="13" xfId="52" applyNumberFormat="1" applyFont="1" applyFill="1" applyBorder="1" applyAlignment="1">
      <alignment horizontal="center" vertical="top" wrapText="1"/>
      <protection/>
    </xf>
    <xf numFmtId="49" fontId="0" fillId="0" borderId="11" xfId="52" applyNumberFormat="1" applyFont="1" applyFill="1" applyBorder="1" applyAlignment="1">
      <alignment horizontal="center" vertical="top" wrapText="1"/>
      <protection/>
    </xf>
    <xf numFmtId="49" fontId="38" fillId="0" borderId="11" xfId="52" applyNumberFormat="1" applyFont="1" applyFill="1" applyBorder="1" applyAlignment="1">
      <alignment horizontal="center" vertical="top" wrapText="1"/>
      <protection/>
    </xf>
    <xf numFmtId="0" fontId="2" fillId="0" borderId="12" xfId="52" applyFont="1" applyBorder="1" applyAlignment="1">
      <alignment horizontal="center" vertical="top" wrapText="1"/>
      <protection/>
    </xf>
    <xf numFmtId="0" fontId="2" fillId="6" borderId="13" xfId="52" applyFont="1" applyFill="1" applyBorder="1" applyAlignment="1">
      <alignment horizontal="center" vertical="top" wrapText="1"/>
      <protection/>
    </xf>
    <xf numFmtId="0" fontId="2" fillId="10" borderId="12" xfId="52" applyFont="1" applyFill="1" applyBorder="1" applyAlignment="1">
      <alignment horizontal="center" vertical="top" wrapText="1"/>
      <protection/>
    </xf>
    <xf numFmtId="0" fontId="2" fillId="16" borderId="14" xfId="52" applyFont="1" applyFill="1" applyBorder="1" applyAlignment="1">
      <alignment horizontal="center" vertical="top" wrapText="1"/>
      <protection/>
    </xf>
    <xf numFmtId="0" fontId="2" fillId="6" borderId="13" xfId="52" applyFont="1" applyFill="1" applyBorder="1" applyAlignment="1">
      <alignment horizontal="center" vertical="top" wrapText="1"/>
      <protection/>
    </xf>
    <xf numFmtId="0" fontId="2" fillId="6" borderId="12" xfId="52" applyFont="1" applyFill="1" applyBorder="1" applyAlignment="1">
      <alignment horizontal="center" vertical="top" wrapText="1"/>
      <protection/>
    </xf>
    <xf numFmtId="0" fontId="2" fillId="12" borderId="14" xfId="52" applyFont="1" applyFill="1" applyBorder="1" applyAlignment="1">
      <alignment horizontal="center" vertical="top" wrapText="1"/>
      <protection/>
    </xf>
    <xf numFmtId="164" fontId="50" fillId="0" borderId="18" xfId="52" applyNumberFormat="1" applyFont="1" applyFill="1" applyBorder="1" applyAlignment="1">
      <alignment horizontal="center" vertical="center" wrapText="1"/>
      <protection/>
    </xf>
    <xf numFmtId="1" fontId="50" fillId="0" borderId="10" xfId="52" applyNumberFormat="1" applyFont="1" applyFill="1" applyBorder="1" applyAlignment="1" applyProtection="1">
      <alignment horizontal="center" vertical="center"/>
      <protection/>
    </xf>
    <xf numFmtId="0" fontId="48" fillId="6" borderId="14" xfId="52" applyFont="1" applyFill="1" applyBorder="1" applyAlignment="1" applyProtection="1">
      <alignment horizontal="center" vertical="center"/>
      <protection locked="0"/>
    </xf>
    <xf numFmtId="0" fontId="48" fillId="6" borderId="13" xfId="52" applyFont="1" applyFill="1" applyBorder="1" applyAlignment="1" applyProtection="1">
      <alignment horizontal="center" vertical="center"/>
      <protection locked="0"/>
    </xf>
    <xf numFmtId="164" fontId="48" fillId="0" borderId="11" xfId="52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164" fontId="3" fillId="0" borderId="10" xfId="52" applyNumberFormat="1" applyFont="1" applyFill="1" applyBorder="1" applyAlignment="1" applyProtection="1">
      <alignment horizontal="center" vertical="center"/>
      <protection locked="0"/>
    </xf>
    <xf numFmtId="164" fontId="3" fillId="0" borderId="10" xfId="52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8.00390625" style="54" customWidth="1"/>
    <col min="2" max="2" width="57.00390625" style="0" customWidth="1"/>
    <col min="3" max="3" width="8.75390625" style="0" customWidth="1"/>
    <col min="4" max="4" width="8.00390625" style="0" customWidth="1"/>
    <col min="5" max="5" width="8.875" style="0" customWidth="1"/>
  </cols>
  <sheetData>
    <row r="1" ht="15.75">
      <c r="A1" s="54" t="s">
        <v>84</v>
      </c>
    </row>
    <row r="2" spans="1:5" ht="68.25" customHeight="1">
      <c r="A2" s="55"/>
      <c r="B2" s="32" t="s">
        <v>102</v>
      </c>
      <c r="C2" s="14"/>
      <c r="D2" s="13" t="s">
        <v>0</v>
      </c>
      <c r="E2" s="43" t="s">
        <v>101</v>
      </c>
    </row>
    <row r="3" spans="1:5" ht="25.5" customHeight="1">
      <c r="A3" s="55"/>
      <c r="B3" s="11"/>
      <c r="C3" s="11"/>
      <c r="D3" s="80" t="s">
        <v>1</v>
      </c>
      <c r="E3" s="81" t="str">
        <f>D3</f>
        <v>статус ОУ</v>
      </c>
    </row>
    <row r="4" spans="1:5" ht="51.75" customHeight="1" thickBot="1">
      <c r="A4" s="56"/>
      <c r="B4" s="12" t="s">
        <v>2</v>
      </c>
      <c r="C4" s="33"/>
      <c r="D4" s="13" t="s">
        <v>86</v>
      </c>
      <c r="E4" s="82" t="str">
        <f>D4</f>
        <v>Краткое наименование ОУ</v>
      </c>
    </row>
    <row r="5" spans="1:5" ht="39" thickBot="1">
      <c r="A5" s="57" t="s">
        <v>3</v>
      </c>
      <c r="B5" s="37" t="s">
        <v>4</v>
      </c>
      <c r="C5" s="38" t="s">
        <v>5</v>
      </c>
      <c r="D5" s="80" t="s">
        <v>6</v>
      </c>
      <c r="E5" s="81" t="str">
        <f>D5</f>
        <v>Код ОУ</v>
      </c>
    </row>
    <row r="6" spans="1:5" ht="20.25" customHeight="1">
      <c r="A6" s="58"/>
      <c r="B6" s="34" t="s">
        <v>7</v>
      </c>
      <c r="C6" s="35"/>
      <c r="D6" s="35"/>
      <c r="E6" s="36"/>
    </row>
    <row r="7" spans="1:5" s="52" customFormat="1" ht="25.5" customHeight="1">
      <c r="A7" s="59" t="s">
        <v>8</v>
      </c>
      <c r="B7" s="51" t="s">
        <v>87</v>
      </c>
      <c r="C7" s="1" t="s">
        <v>9</v>
      </c>
      <c r="D7" s="74">
        <f>SUM(D12,D22,D33,D43)</f>
        <v>0</v>
      </c>
      <c r="E7" s="53">
        <f>SUM(E12,E22,E33,E43)</f>
        <v>0</v>
      </c>
    </row>
    <row r="8" spans="1:5" ht="41.25" customHeight="1">
      <c r="A8" s="60" t="s">
        <v>10</v>
      </c>
      <c r="B8" s="6" t="s">
        <v>68</v>
      </c>
      <c r="C8" s="2" t="s">
        <v>9</v>
      </c>
      <c r="D8" s="45"/>
      <c r="E8" s="4">
        <f>IF($D$7&gt;0,D8/$D$7*100,)</f>
        <v>0</v>
      </c>
    </row>
    <row r="9" spans="1:5" ht="48" customHeight="1">
      <c r="A9" s="60" t="s">
        <v>11</v>
      </c>
      <c r="B9" s="6" t="s">
        <v>69</v>
      </c>
      <c r="C9" s="15" t="s">
        <v>9</v>
      </c>
      <c r="D9" s="45"/>
      <c r="E9" s="4">
        <f>IF($D$7&gt;0,D9/$D$7*100,)</f>
        <v>0</v>
      </c>
    </row>
    <row r="10" spans="1:5" ht="48" customHeight="1">
      <c r="A10" s="60" t="s">
        <v>12</v>
      </c>
      <c r="B10" s="6" t="s">
        <v>70</v>
      </c>
      <c r="C10" s="15" t="s">
        <v>9</v>
      </c>
      <c r="D10" s="45"/>
      <c r="E10" s="4">
        <f>IF($D$7&gt;0,D10/$D$7*100,)</f>
        <v>0</v>
      </c>
    </row>
    <row r="11" spans="1:5" ht="48" customHeight="1" thickBot="1">
      <c r="A11" s="61" t="s">
        <v>13</v>
      </c>
      <c r="B11" s="8" t="s">
        <v>71</v>
      </c>
      <c r="C11" s="16" t="s">
        <v>9</v>
      </c>
      <c r="D11" s="46"/>
      <c r="E11" s="3">
        <f>IF($D$7&gt;0,D11/$D$7*100,)</f>
        <v>0</v>
      </c>
    </row>
    <row r="12" spans="1:5" s="52" customFormat="1" ht="36.75" customHeight="1">
      <c r="A12" s="60" t="s">
        <v>14</v>
      </c>
      <c r="B12" s="51" t="s">
        <v>89</v>
      </c>
      <c r="C12" s="1" t="s">
        <v>9</v>
      </c>
      <c r="D12" s="44">
        <f>SUM(D13:D16)</f>
        <v>0</v>
      </c>
      <c r="E12" s="73">
        <f>IF($D$7&gt;0,D12/$D$7*100,)</f>
        <v>0</v>
      </c>
    </row>
    <row r="13" spans="1:5" ht="48" customHeight="1">
      <c r="A13" s="60" t="s">
        <v>16</v>
      </c>
      <c r="B13" s="7" t="s">
        <v>15</v>
      </c>
      <c r="C13" s="17" t="s">
        <v>9</v>
      </c>
      <c r="D13" s="47"/>
      <c r="E13" s="4">
        <f>IF($D$12&gt;0,D13/$D$12*100,)</f>
        <v>0</v>
      </c>
    </row>
    <row r="14" spans="1:5" ht="42.75" customHeight="1">
      <c r="A14" s="60" t="s">
        <v>18</v>
      </c>
      <c r="B14" s="6" t="s">
        <v>17</v>
      </c>
      <c r="C14" s="15" t="s">
        <v>9</v>
      </c>
      <c r="D14" s="45"/>
      <c r="E14" s="4">
        <f>IF($D$12&gt;0,D14/$D$12*100,)</f>
        <v>0</v>
      </c>
    </row>
    <row r="15" spans="1:5" ht="48" customHeight="1">
      <c r="A15" s="60" t="s">
        <v>20</v>
      </c>
      <c r="B15" s="6" t="s">
        <v>19</v>
      </c>
      <c r="C15" s="15" t="s">
        <v>9</v>
      </c>
      <c r="D15" s="45"/>
      <c r="E15" s="4">
        <f>IF($D$12&gt;0,D15/$D$12*100,)</f>
        <v>0</v>
      </c>
    </row>
    <row r="16" spans="1:5" ht="48" customHeight="1" thickBot="1">
      <c r="A16" s="62" t="s">
        <v>22</v>
      </c>
      <c r="B16" s="8" t="s">
        <v>21</v>
      </c>
      <c r="C16" s="16" t="s">
        <v>9</v>
      </c>
      <c r="D16" s="46"/>
      <c r="E16" s="5">
        <f>IF($D$12&gt;0,D16/$D$12*100,)</f>
        <v>0</v>
      </c>
    </row>
    <row r="17" spans="1:5" ht="38.25" customHeight="1" thickBot="1">
      <c r="A17" s="63" t="s">
        <v>23</v>
      </c>
      <c r="B17" s="10" t="s">
        <v>88</v>
      </c>
      <c r="C17" s="9" t="s">
        <v>9</v>
      </c>
      <c r="D17" s="75"/>
      <c r="E17" s="31">
        <f>IF($D$7&gt;0,D17/$D$7*100,)</f>
        <v>0</v>
      </c>
    </row>
    <row r="18" spans="1:5" ht="47.25">
      <c r="A18" s="64" t="s">
        <v>24</v>
      </c>
      <c r="B18" s="7" t="s">
        <v>72</v>
      </c>
      <c r="C18" s="15" t="s">
        <v>9</v>
      </c>
      <c r="D18" s="47"/>
      <c r="E18" s="4">
        <f aca="true" t="shared" si="0" ref="E18:E50">IF($D$7&gt;0,D18/$D$7*100,)</f>
        <v>0</v>
      </c>
    </row>
    <row r="19" spans="1:5" ht="47.25">
      <c r="A19" s="64" t="s">
        <v>25</v>
      </c>
      <c r="B19" s="6" t="s">
        <v>73</v>
      </c>
      <c r="C19" s="15" t="s">
        <v>9</v>
      </c>
      <c r="D19" s="45"/>
      <c r="E19" s="4">
        <f t="shared" si="0"/>
        <v>0</v>
      </c>
    </row>
    <row r="20" spans="1:5" ht="48" customHeight="1">
      <c r="A20" s="64" t="s">
        <v>26</v>
      </c>
      <c r="B20" s="6" t="s">
        <v>74</v>
      </c>
      <c r="C20" s="15" t="s">
        <v>9</v>
      </c>
      <c r="D20" s="45"/>
      <c r="E20" s="4">
        <f t="shared" si="0"/>
        <v>0</v>
      </c>
    </row>
    <row r="21" spans="1:5" ht="48" customHeight="1" thickBot="1">
      <c r="A21" s="62" t="s">
        <v>27</v>
      </c>
      <c r="B21" s="8" t="s">
        <v>75</v>
      </c>
      <c r="C21" s="16" t="s">
        <v>9</v>
      </c>
      <c r="D21" s="46"/>
      <c r="E21" s="3">
        <f t="shared" si="0"/>
        <v>0</v>
      </c>
    </row>
    <row r="22" spans="1:5" s="52" customFormat="1" ht="36.75" customHeight="1">
      <c r="A22" s="65" t="s">
        <v>29</v>
      </c>
      <c r="B22" s="51" t="s">
        <v>90</v>
      </c>
      <c r="C22" s="1" t="s">
        <v>9</v>
      </c>
      <c r="D22" s="44">
        <f>SUM(D23:D26)</f>
        <v>0</v>
      </c>
      <c r="E22" s="73">
        <f t="shared" si="0"/>
        <v>0</v>
      </c>
    </row>
    <row r="23" spans="1:5" ht="39" customHeight="1">
      <c r="A23" s="64" t="s">
        <v>31</v>
      </c>
      <c r="B23" s="7" t="s">
        <v>28</v>
      </c>
      <c r="C23" s="17" t="s">
        <v>9</v>
      </c>
      <c r="D23" s="47"/>
      <c r="E23" s="4">
        <f>IF($D$22&gt;0,D23/$D$22*100,)</f>
        <v>0</v>
      </c>
    </row>
    <row r="24" spans="1:5" ht="39" customHeight="1">
      <c r="A24" s="64" t="s">
        <v>33</v>
      </c>
      <c r="B24" s="6" t="s">
        <v>30</v>
      </c>
      <c r="C24" s="15" t="s">
        <v>9</v>
      </c>
      <c r="D24" s="45"/>
      <c r="E24" s="4">
        <f>IF($D$22&gt;0,D24/$D$22*100,)</f>
        <v>0</v>
      </c>
    </row>
    <row r="25" spans="1:5" ht="39" customHeight="1">
      <c r="A25" s="64" t="s">
        <v>35</v>
      </c>
      <c r="B25" s="6" t="s">
        <v>32</v>
      </c>
      <c r="C25" s="15" t="s">
        <v>9</v>
      </c>
      <c r="D25" s="45"/>
      <c r="E25" s="4">
        <f>IF($D$22&gt;0,D25/$D$22*100,)</f>
        <v>0</v>
      </c>
    </row>
    <row r="26" spans="1:5" ht="48" customHeight="1">
      <c r="A26" s="64" t="s">
        <v>37</v>
      </c>
      <c r="B26" s="19" t="s">
        <v>34</v>
      </c>
      <c r="C26" s="20" t="s">
        <v>9</v>
      </c>
      <c r="D26" s="45"/>
      <c r="E26" s="4">
        <f>IF($D$22&gt;0,D26/$D$22*100,)</f>
        <v>0</v>
      </c>
    </row>
    <row r="27" spans="1:5" ht="48" customHeight="1" thickBot="1">
      <c r="A27" s="71" t="s">
        <v>39</v>
      </c>
      <c r="B27" s="21" t="s">
        <v>36</v>
      </c>
      <c r="C27" s="22" t="s">
        <v>9</v>
      </c>
      <c r="D27" s="76"/>
      <c r="E27" s="18">
        <f t="shared" si="0"/>
        <v>0</v>
      </c>
    </row>
    <row r="28" spans="1:5" ht="48" customHeight="1" thickBot="1">
      <c r="A28" s="72" t="s">
        <v>40</v>
      </c>
      <c r="B28" s="23" t="s">
        <v>38</v>
      </c>
      <c r="C28" s="24" t="s">
        <v>9</v>
      </c>
      <c r="D28" s="48"/>
      <c r="E28" s="25">
        <f t="shared" si="0"/>
        <v>0</v>
      </c>
    </row>
    <row r="29" spans="1:5" ht="48" customHeight="1">
      <c r="A29" s="64" t="s">
        <v>41</v>
      </c>
      <c r="B29" s="7" t="s">
        <v>76</v>
      </c>
      <c r="C29" s="2" t="s">
        <v>9</v>
      </c>
      <c r="D29" s="47"/>
      <c r="E29" s="42">
        <f t="shared" si="0"/>
        <v>0</v>
      </c>
    </row>
    <row r="30" spans="1:5" ht="48" customHeight="1">
      <c r="A30" s="64" t="s">
        <v>42</v>
      </c>
      <c r="B30" s="6" t="s">
        <v>77</v>
      </c>
      <c r="C30" s="15" t="s">
        <v>9</v>
      </c>
      <c r="D30" s="45"/>
      <c r="E30" s="4">
        <f t="shared" si="0"/>
        <v>0</v>
      </c>
    </row>
    <row r="31" spans="1:5" ht="48" customHeight="1">
      <c r="A31" s="64" t="s">
        <v>43</v>
      </c>
      <c r="B31" s="6" t="s">
        <v>78</v>
      </c>
      <c r="C31" s="15" t="s">
        <v>9</v>
      </c>
      <c r="D31" s="45"/>
      <c r="E31" s="4">
        <f t="shared" si="0"/>
        <v>0</v>
      </c>
    </row>
    <row r="32" spans="1:5" ht="48" customHeight="1" thickBot="1">
      <c r="A32" s="64" t="s">
        <v>45</v>
      </c>
      <c r="B32" s="8" t="s">
        <v>79</v>
      </c>
      <c r="C32" s="16" t="s">
        <v>9</v>
      </c>
      <c r="D32" s="46"/>
      <c r="E32" s="5">
        <f t="shared" si="0"/>
        <v>0</v>
      </c>
    </row>
    <row r="33" spans="1:5" s="52" customFormat="1" ht="36.75" customHeight="1">
      <c r="A33" s="65" t="s">
        <v>47</v>
      </c>
      <c r="B33" s="51" t="s">
        <v>91</v>
      </c>
      <c r="C33" s="1" t="s">
        <v>9</v>
      </c>
      <c r="D33" s="44">
        <f>SUM(D34:D37)</f>
        <v>0</v>
      </c>
      <c r="E33" s="73">
        <f t="shared" si="0"/>
        <v>0</v>
      </c>
    </row>
    <row r="34" spans="1:5" ht="48" customHeight="1">
      <c r="A34" s="64" t="s">
        <v>49</v>
      </c>
      <c r="B34" s="7" t="s">
        <v>44</v>
      </c>
      <c r="C34" s="17" t="s">
        <v>9</v>
      </c>
      <c r="D34" s="47"/>
      <c r="E34" s="4">
        <f>IF($D$33&gt;0,D34/$D$33*100,)</f>
        <v>0</v>
      </c>
    </row>
    <row r="35" spans="1:5" ht="48" customHeight="1">
      <c r="A35" s="64" t="s">
        <v>51</v>
      </c>
      <c r="B35" s="6" t="s">
        <v>46</v>
      </c>
      <c r="C35" s="15" t="s">
        <v>9</v>
      </c>
      <c r="D35" s="45"/>
      <c r="E35" s="4">
        <f>IF($D$33&gt;0,D35/$D$33*100,)</f>
        <v>0</v>
      </c>
    </row>
    <row r="36" spans="1:5" ht="48" customHeight="1">
      <c r="A36" s="64" t="s">
        <v>53</v>
      </c>
      <c r="B36" s="6" t="s">
        <v>48</v>
      </c>
      <c r="C36" s="15" t="s">
        <v>9</v>
      </c>
      <c r="D36" s="45"/>
      <c r="E36" s="4">
        <f>IF($D$33&gt;0,D36/$D$33*100,)</f>
        <v>0</v>
      </c>
    </row>
    <row r="37" spans="1:5" ht="48" customHeight="1">
      <c r="A37" s="64" t="s">
        <v>55</v>
      </c>
      <c r="B37" s="6" t="s">
        <v>50</v>
      </c>
      <c r="C37" s="15" t="s">
        <v>9</v>
      </c>
      <c r="D37" s="45"/>
      <c r="E37" s="4">
        <f>IF($D$33&gt;0,D37/$D$33*100,)</f>
        <v>0</v>
      </c>
    </row>
    <row r="38" spans="1:5" ht="42" customHeight="1" thickBot="1">
      <c r="A38" s="70" t="s">
        <v>95</v>
      </c>
      <c r="B38" s="29" t="s">
        <v>52</v>
      </c>
      <c r="C38" s="30" t="s">
        <v>9</v>
      </c>
      <c r="D38" s="30"/>
      <c r="E38" s="18">
        <f>IF($D$33&gt;0,D38/$D$33*100,)</f>
        <v>0</v>
      </c>
    </row>
    <row r="39" spans="1:5" ht="48" customHeight="1">
      <c r="A39" s="64" t="s">
        <v>96</v>
      </c>
      <c r="B39" s="7" t="s">
        <v>80</v>
      </c>
      <c r="C39" s="2" t="s">
        <v>9</v>
      </c>
      <c r="D39" s="47"/>
      <c r="E39" s="77">
        <f t="shared" si="0"/>
        <v>0</v>
      </c>
    </row>
    <row r="40" spans="1:5" ht="48" customHeight="1">
      <c r="A40" s="64" t="s">
        <v>62</v>
      </c>
      <c r="B40" s="6" t="s">
        <v>81</v>
      </c>
      <c r="C40" s="15" t="s">
        <v>9</v>
      </c>
      <c r="D40" s="45"/>
      <c r="E40" s="4">
        <f t="shared" si="0"/>
        <v>0</v>
      </c>
    </row>
    <row r="41" spans="1:5" ht="48" customHeight="1">
      <c r="A41" s="64" t="s">
        <v>63</v>
      </c>
      <c r="B41" s="6" t="s">
        <v>82</v>
      </c>
      <c r="C41" s="15" t="s">
        <v>9</v>
      </c>
      <c r="D41" s="45"/>
      <c r="E41" s="4">
        <f t="shared" si="0"/>
        <v>0</v>
      </c>
    </row>
    <row r="42" spans="1:5" ht="48" customHeight="1" thickBot="1">
      <c r="A42" s="66" t="s">
        <v>64</v>
      </c>
      <c r="B42" s="8" t="s">
        <v>83</v>
      </c>
      <c r="C42" s="16" t="s">
        <v>9</v>
      </c>
      <c r="D42" s="46"/>
      <c r="E42" s="4">
        <f t="shared" si="0"/>
        <v>0</v>
      </c>
    </row>
    <row r="43" spans="1:5" s="52" customFormat="1" ht="36.75" customHeight="1">
      <c r="A43" s="65" t="s">
        <v>65</v>
      </c>
      <c r="B43" s="51" t="s">
        <v>98</v>
      </c>
      <c r="C43" s="1" t="s">
        <v>9</v>
      </c>
      <c r="D43" s="44">
        <f>SUM(D44:D47)</f>
        <v>0</v>
      </c>
      <c r="E43" s="73">
        <f t="shared" si="0"/>
        <v>0</v>
      </c>
    </row>
    <row r="44" spans="1:5" ht="38.25" customHeight="1">
      <c r="A44" s="64" t="s">
        <v>85</v>
      </c>
      <c r="B44" s="7" t="s">
        <v>57</v>
      </c>
      <c r="C44" s="17" t="s">
        <v>9</v>
      </c>
      <c r="D44" s="47"/>
      <c r="E44" s="4">
        <f>IF($D$43&gt;0,D44/$D$43*100,)</f>
        <v>0</v>
      </c>
    </row>
    <row r="45" spans="1:5" ht="48" customHeight="1">
      <c r="A45" s="64" t="s">
        <v>66</v>
      </c>
      <c r="B45" s="6" t="s">
        <v>58</v>
      </c>
      <c r="C45" s="15" t="s">
        <v>9</v>
      </c>
      <c r="D45" s="45"/>
      <c r="E45" s="4">
        <f>IF($D$43&gt;0,D45/$D$43*100,)</f>
        <v>0</v>
      </c>
    </row>
    <row r="46" spans="1:5" ht="48" customHeight="1">
      <c r="A46" s="64" t="s">
        <v>67</v>
      </c>
      <c r="B46" s="6" t="s">
        <v>59</v>
      </c>
      <c r="C46" s="15" t="s">
        <v>9</v>
      </c>
      <c r="D46" s="45"/>
      <c r="E46" s="4">
        <f>IF($D$43&gt;0,D46/$D$43*100,)</f>
        <v>0</v>
      </c>
    </row>
    <row r="47" spans="1:5" ht="48" customHeight="1">
      <c r="A47" s="64" t="s">
        <v>92</v>
      </c>
      <c r="B47" s="6" t="s">
        <v>60</v>
      </c>
      <c r="C47" s="15" t="s">
        <v>9</v>
      </c>
      <c r="D47" s="45"/>
      <c r="E47" s="4">
        <f>IF($D$43&gt;0,D47/$D$43*100,)</f>
        <v>0</v>
      </c>
    </row>
    <row r="48" spans="1:5" ht="48" customHeight="1" thickBot="1">
      <c r="A48" s="67" t="s">
        <v>93</v>
      </c>
      <c r="B48" s="29" t="s">
        <v>61</v>
      </c>
      <c r="C48" s="30" t="s">
        <v>9</v>
      </c>
      <c r="D48" s="30"/>
      <c r="E48" s="31">
        <f>IF($D$43&gt;0,D48/$D$43*100,)</f>
        <v>0</v>
      </c>
    </row>
    <row r="49" spans="1:5" ht="48" customHeight="1" thickBot="1">
      <c r="A49" s="68" t="s">
        <v>94</v>
      </c>
      <c r="B49" s="26" t="s">
        <v>54</v>
      </c>
      <c r="C49" s="27" t="s">
        <v>9</v>
      </c>
      <c r="D49" s="49"/>
      <c r="E49" s="28">
        <f t="shared" si="0"/>
        <v>0</v>
      </c>
    </row>
    <row r="50" spans="1:5" ht="48" customHeight="1" thickBot="1">
      <c r="A50" s="69" t="s">
        <v>97</v>
      </c>
      <c r="B50" s="39" t="s">
        <v>56</v>
      </c>
      <c r="C50" s="40" t="s">
        <v>9</v>
      </c>
      <c r="D50" s="50"/>
      <c r="E50" s="41">
        <f t="shared" si="0"/>
        <v>0</v>
      </c>
    </row>
    <row r="52" ht="15.75">
      <c r="B52" s="78" t="s">
        <v>99</v>
      </c>
    </row>
    <row r="53" ht="31.5" customHeight="1">
      <c r="B53" s="79" t="s">
        <v>100</v>
      </c>
    </row>
  </sheetData>
  <sheetProtection password="CA39" sheet="1"/>
  <conditionalFormatting sqref="D3:E3">
    <cfRule type="containsText" priority="9" dxfId="4" operator="containsText" stopIfTrue="1" text="статус ОУ">
      <formula>NOT(ISERROR(SEARCH("статус ОУ",D3)))</formula>
    </cfRule>
  </conditionalFormatting>
  <conditionalFormatting sqref="D4:E4">
    <cfRule type="containsText" priority="8" dxfId="4" operator="containsText" stopIfTrue="1" text="краткое наименование ОУ">
      <formula>NOT(ISERROR(SEARCH("краткое наименование ОУ",D4)))</formula>
    </cfRule>
  </conditionalFormatting>
  <conditionalFormatting sqref="D5:E5">
    <cfRule type="containsText" priority="7" dxfId="4" operator="containsText" stopIfTrue="1" text="Код ОУ">
      <formula>NOT(ISERROR(SEARCH("Код ОУ",D5)))</formula>
    </cfRule>
  </conditionalFormatting>
  <conditionalFormatting sqref="D8:D11 D44:D50 D34:D42 D13:D16 D18:D21 D23:D32">
    <cfRule type="containsBlanks" priority="6" dxfId="4" stopIfTrue="1">
      <formula>LEN(TRIM(D8))=0</formula>
    </cfRule>
  </conditionalFormatting>
  <conditionalFormatting sqref="D17">
    <cfRule type="containsBlanks" priority="5" dxfId="4" stopIfTrue="1">
      <formula>LEN(TRIM(D17))=0</formula>
    </cfRule>
  </conditionalFormatting>
  <conditionalFormatting sqref="D8">
    <cfRule type="cellIs" priority="4" dxfId="9" operator="lessThan" stopIfTrue="1">
      <formula>$D$7-$D$9-$D$10-$D$11</formula>
    </cfRule>
  </conditionalFormatting>
  <conditionalFormatting sqref="D9">
    <cfRule type="cellIs" priority="3" dxfId="9" operator="lessThan" stopIfTrue="1">
      <formula>$D$7-$D$8-$D$10-$D$11</formula>
    </cfRule>
  </conditionalFormatting>
  <conditionalFormatting sqref="D10">
    <cfRule type="cellIs" priority="2" dxfId="9" operator="lessThan" stopIfTrue="1">
      <formula>$D$7-$D$8-$D$9-$D$11</formula>
    </cfRule>
  </conditionalFormatting>
  <conditionalFormatting sqref="D11">
    <cfRule type="cellIs" priority="1" dxfId="9" operator="lessThan" stopIfTrue="1">
      <formula>$D$7-$D$8-$D$9-$D$10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Региональный центр оценки качества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Хабаров О. Н.</dc:creator>
  <cp:keywords/>
  <dc:description/>
  <cp:lastModifiedBy>О. Н. Хабаров</cp:lastModifiedBy>
  <dcterms:created xsi:type="dcterms:W3CDTF">2013-04-23T09:12:20Z</dcterms:created>
  <dcterms:modified xsi:type="dcterms:W3CDTF">2013-04-24T13:28:28Z</dcterms:modified>
  <cp:category/>
  <cp:version/>
  <cp:contentType/>
  <cp:contentStatus/>
</cp:coreProperties>
</file>